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医疗设备、器械采购清单及需求" sheetId="6" r:id="rId1"/>
    <sheet name="1万元以下设备、器械情况统计" sheetId="4" state="hidden" r:id="rId2"/>
    <sheet name="总务科2015年资金预算支出情况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<sst xmlns="http://schemas.openxmlformats.org/spreadsheetml/2006/main" count="398" uniqueCount="223">
  <si>
    <t>附件1：</t>
  </si>
  <si>
    <t>医疗设备、器械采购清单及需求</t>
  </si>
  <si>
    <t>序号</t>
  </si>
  <si>
    <t>名称</t>
  </si>
  <si>
    <t>采购需求</t>
  </si>
  <si>
    <t>数量</t>
  </si>
  <si>
    <t>单位</t>
  </si>
  <si>
    <t>进口/国产</t>
  </si>
  <si>
    <t>预算单价（元）</t>
  </si>
  <si>
    <t>预算总价（元）</t>
  </si>
  <si>
    <t>备注</t>
  </si>
  <si>
    <t>高速涡轮手机</t>
  </si>
  <si>
    <t>四点喷雾4孔，固接高速手机，不带光。</t>
  </si>
  <si>
    <t>支</t>
  </si>
  <si>
    <t>进口</t>
  </si>
  <si>
    <r>
      <rPr>
        <b/>
        <sz val="11"/>
        <color theme="1"/>
        <rFont val="宋体"/>
        <charset val="134"/>
        <scheme val="minor"/>
      </rPr>
      <t xml:space="preserve">参数：
</t>
    </r>
    <r>
      <rPr>
        <sz val="11"/>
        <color theme="1"/>
        <rFont val="宋体"/>
        <charset val="134"/>
        <scheme val="minor"/>
      </rPr>
      <t>1、特殊设计精密陶瓷轴承，工作安全，经久耐用，无振动的运转保证在极小的压力下进行精确工作，操作稳定，噪音低；
2、转速范 围:350,000-400,000rpm 扭矩大，切削力大，强劲的功率保证即使在去除大块牙体组织和 其他材料时也能保持强大的动力；
3、持殊机头角度设计机头机身角度，后牙制备空间大，操作方便。相对同等马力手机，机头设计更小巧；
4、夹持力大&gt;29N确保车针固位牢靠目更换容易。长期保证手机安全使用；
5、四孔喷雾冷却准确瘦盖车针顶端，保证车针及整个操作区域的持续冷却，达到随时冷却的效果；
6、防回吸设置机头防回吸设计，确保最佳的交叉感染控制；
7、连接方式四孔螺纹固定式连接；
8、低噪音，噪音≤65dB；
9、特殊防涓设计；
10、材质及工艺统一的材料，整体的优质金属合金，高温高压膨胀收缩比例内外一致，确保手机使用寿命；
11、高温高压消毒、热清洗耐受135°高温高压消毒，确保最佳的交叉感染控制；
12、工作气压:2.1-4.2bar。</t>
    </r>
  </si>
  <si>
    <t>手术放大镜</t>
  </si>
  <si>
    <t>台</t>
  </si>
  <si>
    <t>国产</t>
  </si>
  <si>
    <r>
      <rPr>
        <b/>
        <sz val="11"/>
        <color theme="1"/>
        <rFont val="宋体"/>
        <charset val="134"/>
        <scheme val="minor"/>
      </rPr>
      <t>参数：</t>
    </r>
    <r>
      <rPr>
        <sz val="11"/>
        <color theme="1"/>
        <rFont val="宋体"/>
        <charset val="134"/>
        <scheme val="minor"/>
      </rPr>
      <t xml:space="preserve">
1. 光学：开普勒式光学原理，采用反射偏光轴棱镜组合，采用偏光轴性能，无需低头，平视即可进行手术操作，视野大，亮度高；
2、瞳距范围：50 mm ~75 mm；
3、结构:平行视线设计，最大限度降低眼部疲劳；
4、倍率：3.0x、4.0X、5.0X；
5、工作距离:连续可调，工作距离400-550mm；
6、偏转角度：约48°；
7、重量：≤96g
8、视场：70mm-100mm  2 / 3；
9、眼点高度：鼻托具有两档及以上调节高度
10、可配多种头灯；
11、具有两种鼻托：为佩戴眼镜和不佩戴眼镜使用；
12、镜架：运动款镜架；
13、镜架颜色: 蓝色/红色/灰色等，多色可选；
14、 可定制化屈光度镜片：近视、远视、老花、散光等；
15、手术放大镜配置清单；
（1）手术放大镜1个；（2）镜绳≥1根；（3）擦镜布≥1块；（4）小鼻托≥1个；（5）工具包≥1把；（6）黑色皮质拉链包≥1个。</t>
    </r>
  </si>
  <si>
    <t>显微组织镊</t>
  </si>
  <si>
    <t>8-905DD</t>
  </si>
  <si>
    <t>显微圆形口镜</t>
  </si>
  <si>
    <t>镀铑，5.0mm（MM5）</t>
  </si>
  <si>
    <t>显微矩形口镜</t>
  </si>
  <si>
    <t>镀铑，2x7mm（MM7）</t>
  </si>
  <si>
    <t>镀铑，3x9mm（MM8）</t>
  </si>
  <si>
    <t xml:space="preserve">5E 手术刀柄
</t>
  </si>
  <si>
    <t>10-130-05E</t>
  </si>
  <si>
    <t>探针</t>
  </si>
  <si>
    <t>双头
（EXD1）</t>
  </si>
  <si>
    <t>Micro-Retro显微倒充填器</t>
  </si>
  <si>
    <t>（左）（MRFL）</t>
  </si>
  <si>
    <t>（右）（MRFR）</t>
  </si>
  <si>
    <t>显微充填/研磨器</t>
  </si>
  <si>
    <t>右，中（MCBRM）</t>
  </si>
  <si>
    <t>右，小（MCBRS）</t>
  </si>
  <si>
    <t>左，中（MCBLM）</t>
  </si>
  <si>
    <t>左，小（MCBLS）</t>
  </si>
  <si>
    <t>24G 骨膜分离器</t>
  </si>
  <si>
    <t>#6 
（P24GSP6）</t>
  </si>
  <si>
    <t xml:space="preserve">9 Molt 骨膜分离器
</t>
  </si>
  <si>
    <t>P9</t>
  </si>
  <si>
    <t xml:space="preserve">4R/4L Columbia 通用刮治器 </t>
  </si>
  <si>
    <t>9#柄 EE2
（SC4R/4L9E2）</t>
  </si>
  <si>
    <t xml:space="preserve">DG16 双头根管探针
</t>
  </si>
  <si>
    <t>EXDG166</t>
  </si>
  <si>
    <t>根管挖匙</t>
  </si>
  <si>
    <t>EXC32L6</t>
  </si>
  <si>
    <t xml:space="preserve">19 刮匙，双头 </t>
  </si>
  <si>
    <t xml:space="preserve"> 6#
（EXC196）</t>
  </si>
  <si>
    <t>18 刮匙，双头</t>
  </si>
  <si>
    <t xml:space="preserve"> #6
（EXC186）</t>
  </si>
  <si>
    <t>Cawood-Minnesota颊面拉钩</t>
  </si>
  <si>
    <t>CRM2</t>
  </si>
  <si>
    <t>器械盒</t>
  </si>
  <si>
    <t>（≥10支装）红色
（IM5100）</t>
  </si>
  <si>
    <t>大器械盒</t>
  </si>
  <si>
    <t>（≥16支装+空隔）红色（IM4160）</t>
  </si>
  <si>
    <t>盒</t>
  </si>
  <si>
    <t xml:space="preserve">显微手术刀柄
</t>
  </si>
  <si>
    <t>（10-130-70）</t>
  </si>
  <si>
    <t>合   计</t>
  </si>
  <si>
    <t>1万元以下设备、器械情况统计</t>
  </si>
  <si>
    <t>科室</t>
  </si>
  <si>
    <t>设备、器械名称</t>
  </si>
  <si>
    <t>单价</t>
  </si>
  <si>
    <t>总价</t>
  </si>
  <si>
    <t>手术室</t>
  </si>
  <si>
    <t>软组织拉钩（7*80mm）</t>
  </si>
  <si>
    <t>把</t>
  </si>
  <si>
    <t>组织拉钩（15cm，双尖头）</t>
  </si>
  <si>
    <t>组织拉钩（16cm，单尖头）</t>
  </si>
  <si>
    <t>圆头扁柄（带刻度4mm）直头骨刀</t>
  </si>
  <si>
    <t>圆头扁柄（带刻度6mm）直头骨刀</t>
  </si>
  <si>
    <t>圆头扁柄（带刻度8mm）直头骨刀</t>
  </si>
  <si>
    <t>圆头扁柄（带刻度4mm）弯头骨刀</t>
  </si>
  <si>
    <t>圆头扁柄（带刻度6mm）弯头骨刀</t>
  </si>
  <si>
    <t>圆头扁柄（带刻度8mm）弯头骨刀</t>
  </si>
  <si>
    <t>消毒供应室</t>
  </si>
  <si>
    <t>热水器</t>
  </si>
  <si>
    <t>医用高压水枪</t>
  </si>
  <si>
    <t>只</t>
  </si>
  <si>
    <t>口腔颌面外科门诊</t>
  </si>
  <si>
    <t>口腔移动柜</t>
  </si>
  <si>
    <t>口腔颌面创伤及正颌外科</t>
  </si>
  <si>
    <t>喷砂手柄</t>
  </si>
  <si>
    <t>喷砂粉</t>
  </si>
  <si>
    <t>口腔种植科</t>
  </si>
  <si>
    <t>巾钳</t>
  </si>
  <si>
    <t>国产康桥</t>
  </si>
  <si>
    <t>个</t>
  </si>
  <si>
    <t>731-132</t>
  </si>
  <si>
    <t>止血钳</t>
  </si>
  <si>
    <t>16CM小弯</t>
  </si>
  <si>
    <t>拉钩</t>
  </si>
  <si>
    <t>401-003</t>
  </si>
  <si>
    <t>金属注射器</t>
  </si>
  <si>
    <t>剥离器</t>
  </si>
  <si>
    <t>015-0722</t>
  </si>
  <si>
    <t>口镜柄</t>
  </si>
  <si>
    <t>022-0103</t>
  </si>
  <si>
    <t>kpc15</t>
  </si>
  <si>
    <t>剪刀</t>
  </si>
  <si>
    <t>116-1004</t>
  </si>
  <si>
    <t>牙刮匙</t>
  </si>
  <si>
    <t>023-1208  E2</t>
  </si>
  <si>
    <t>持针器</t>
  </si>
  <si>
    <t>120-1600</t>
  </si>
  <si>
    <t>超声骨刀刀头</t>
  </si>
  <si>
    <t>赛特力</t>
  </si>
  <si>
    <t>套</t>
  </si>
  <si>
    <t>与原超声骨刀主机配套骨切开BS *1,SL*1</t>
  </si>
  <si>
    <t>特需门诊</t>
  </si>
  <si>
    <t>种植手机</t>
  </si>
  <si>
    <t>啄木鸟</t>
  </si>
  <si>
    <t>内提升工具盒</t>
  </si>
  <si>
    <t>登腾</t>
  </si>
  <si>
    <t>外提升工具盒</t>
  </si>
  <si>
    <t>弧形手术推车</t>
  </si>
  <si>
    <t>任意品牌</t>
  </si>
  <si>
    <t>修复科</t>
  </si>
  <si>
    <t>啄木鸟根管马达Ai-Motor+ Yoshi</t>
  </si>
  <si>
    <t>业务开展需要</t>
  </si>
  <si>
    <t>啄木鸟根管测量仪WOODPEX V</t>
  </si>
  <si>
    <t xml:space="preserve">啄木鸟超声荡洗机Endo3
</t>
  </si>
  <si>
    <t>长沙得月携热器IPack</t>
  </si>
  <si>
    <t>牙体牙髓科</t>
  </si>
  <si>
    <t>2#充填器</t>
  </si>
  <si>
    <t>牙髓活力测试仪</t>
  </si>
  <si>
    <t>牙周科</t>
  </si>
  <si>
    <t>5/6号龈下刮治器</t>
  </si>
  <si>
    <t>7/8号龈下刮治器</t>
  </si>
  <si>
    <t>11/12号龈下刮治器</t>
  </si>
  <si>
    <t>13/14号龈下刮治器</t>
  </si>
  <si>
    <t>预防儿童口腔科</t>
  </si>
  <si>
    <t>医用不锈钢治疗推车</t>
  </si>
  <si>
    <t>正畸二组</t>
  </si>
  <si>
    <t>打印机</t>
  </si>
  <si>
    <t>藻酸盐调拌机</t>
  </si>
  <si>
    <t>微距镜头</t>
  </si>
  <si>
    <t>喷砂机</t>
  </si>
  <si>
    <t>口内反光镜手柄</t>
  </si>
  <si>
    <t>压膜片打磨机</t>
  </si>
  <si>
    <t>口腔综合科</t>
  </si>
  <si>
    <t>显微口镜</t>
  </si>
  <si>
    <t>取断针套装</t>
  </si>
  <si>
    <t>拔牙刀（长沙天天）</t>
  </si>
  <si>
    <t>直的</t>
  </si>
  <si>
    <t>弯的</t>
  </si>
  <si>
    <t>拔牙钳（ 康桥 双尖牙）</t>
  </si>
  <si>
    <t>光敏刀（康桥 008-1118）</t>
  </si>
  <si>
    <t>根尖挺（康桥 HS5）</t>
  </si>
  <si>
    <t>拔牙钳（康桥 上颌磨牙钳）</t>
  </si>
  <si>
    <t>拔牙钳（康桥 下颌磨牙钳）</t>
  </si>
  <si>
    <t>根尖钳（康桥 ）</t>
  </si>
  <si>
    <t>成型片（加里森）</t>
  </si>
  <si>
    <t>合计</t>
  </si>
  <si>
    <t>总务科2025年资金预算支出情况</t>
  </si>
  <si>
    <t>预算明细</t>
  </si>
  <si>
    <t>金额/万元</t>
  </si>
  <si>
    <t>总务科</t>
  </si>
  <si>
    <t>物业管理费</t>
  </si>
  <si>
    <t>根据2023年招标年度费用进行测算</t>
  </si>
  <si>
    <t>大连路保洁费</t>
  </si>
  <si>
    <t>根据2023年年度费用进行测算，只针对大连路院区保洁费用，新蒲院区在物业费中已包含</t>
  </si>
  <si>
    <t>桶装水</t>
  </si>
  <si>
    <t>根据以往使用情况进行测算，大连院区约5000元/季度，新蒲院区约7000元/季度。</t>
  </si>
  <si>
    <t>新蒲院区生活垃圾清运费</t>
  </si>
  <si>
    <t>大连路院区免费清理，新蒲院区费用根据年度招采费用进行测算</t>
  </si>
  <si>
    <t>新蒲食堂外包服务及食材费</t>
  </si>
  <si>
    <t>根据2024年招标年度费用及以往支出情况进行测算，食材费8万元/月，外包费5.5万/月</t>
  </si>
  <si>
    <t>病媒生物防治</t>
  </si>
  <si>
    <t>根据招采年度费用及以往支付情况进行测算，新蒲院区为9000元/年，大连路院区为5000元/年。</t>
  </si>
  <si>
    <t>被服洗涤费</t>
  </si>
  <si>
    <t>根据以往结账情况进行测算，大连路院区约29万元，新蒲院区约6万元</t>
  </si>
  <si>
    <t>设备维修费</t>
  </si>
  <si>
    <t>根据2023年维修维保费用进行测算，2023年约39万。</t>
  </si>
  <si>
    <t>工程零星维修费</t>
  </si>
  <si>
    <t xml:space="preserve">零星维修约40万（根据两年三家零星维修总量预估50万一年）；墙体维护20万（根据施工项目情况进行测算）；科室改造60万（根据施工项目情况进行测算））。
</t>
  </si>
  <si>
    <t>贵阳分院</t>
  </si>
  <si>
    <t>此项工作不确定是否开展，若开展根据项目情况进行预算</t>
  </si>
  <si>
    <t>中华路分院</t>
  </si>
  <si>
    <t>新蒲院区检验科、病理科装修改造</t>
  </si>
  <si>
    <t>根据项目具体情况进行测算</t>
  </si>
  <si>
    <t>电梯维保及相关费用</t>
  </si>
  <si>
    <t>维保费59760元，年检费约11000元，维修费约30000元。</t>
  </si>
  <si>
    <t>污水托管运营费用</t>
  </si>
  <si>
    <t>根据招采年度费用情况进行测算</t>
  </si>
  <si>
    <t>污水监测费用</t>
  </si>
  <si>
    <t>根据合同费用进行测算</t>
  </si>
  <si>
    <t>医废转运费用</t>
  </si>
  <si>
    <t>低值易耗品及办公用品</t>
  </si>
  <si>
    <t>根据以往采购情况进行测算，财务科测算预计在120万元左右</t>
  </si>
  <si>
    <t>信息化建设费</t>
  </si>
  <si>
    <t>根据项目预算资金情况及医院收支情况进行测算</t>
  </si>
  <si>
    <t>中央空调维保及维修费用</t>
  </si>
  <si>
    <t>根据2024年招采年度费用进行测算，大连路院区分体空调维修约30000元</t>
  </si>
  <si>
    <t>机电设备设施维修材料费</t>
  </si>
  <si>
    <t>根据2023年度机电设备维修情况及2025年预计维修情况测算</t>
  </si>
  <si>
    <t>水费</t>
  </si>
  <si>
    <t>根据新蒲院区、大连路院区、仁怀门诊部以往支出情况及水费上涨情况进行测算</t>
  </si>
  <si>
    <t>电费</t>
  </si>
  <si>
    <t>根据新蒲院区、大连路院区、仁怀门诊部以往使用及支出情况进行测算</t>
  </si>
  <si>
    <t>燃气费</t>
  </si>
  <si>
    <t>根据以往使用及支出情况进行测算</t>
  </si>
  <si>
    <t>计量器具及仪器仪表设备检测费</t>
  </si>
  <si>
    <t>根据以往检测情况及、年检项目、仪器仪表增加情况进行测算</t>
  </si>
  <si>
    <t>节能技术改造革新费用</t>
  </si>
  <si>
    <t>此费用不确定，待技术可行性论证分析后再定</t>
  </si>
  <si>
    <t>大连路院区污水转运费</t>
  </si>
  <si>
    <t>根据以往费用及清运量进行测算</t>
  </si>
  <si>
    <t>新蒲院区隔油池、化粪池清掏费用</t>
  </si>
  <si>
    <t>根据以往费用及清理量进行测算</t>
  </si>
  <si>
    <t>外出学习差旅、培训费用</t>
  </si>
  <si>
    <t>此费用不确定，届时根据需要确定</t>
  </si>
  <si>
    <t>租赁费</t>
  </si>
  <si>
    <t>根据租赁合同进行测算</t>
  </si>
  <si>
    <t>设备购置</t>
  </si>
  <si>
    <t>根据2025年度预计采购设备情况进行测算</t>
  </si>
  <si>
    <t>医用耗材</t>
  </si>
  <si>
    <t>根据2023年度医用耗材采购情况进行测算</t>
  </si>
  <si>
    <t>总务科小计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</si>
</sst>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0F7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14">
      <alignment vertical="center"/>
    </xf>
    <xf numFmtId="4" fontId="31" fillId="0" borderId="14">
      <alignment horizontal="right" vertical="center"/>
      <protection locked="0"/>
    </xf>
    <xf numFmtId="4" fontId="31" fillId="34" borderId="14">
      <alignment horizontal="right"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49" applyFont="1" applyFill="1" applyBorder="1">
      <alignment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head_BBYS1008" xfId="49"/>
    <cellStyle name="data_BBYS1008" xfId="50"/>
    <cellStyle name="datatotal_BBYS1008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pane ySplit="3" topLeftCell="A4" activePane="bottomLeft" state="frozen"/>
      <selection/>
      <selection pane="bottomLeft" activeCell="I4" sqref="I4"/>
    </sheetView>
  </sheetViews>
  <sheetFormatPr defaultColWidth="9" defaultRowHeight="13.5"/>
  <cols>
    <col min="1" max="1" width="5.11666666666667" style="30" customWidth="1"/>
    <col min="2" max="2" width="8.96666666666667" style="30" customWidth="1"/>
    <col min="3" max="3" width="11.5" style="30" customWidth="1"/>
    <col min="4" max="4" width="5.74166666666667" style="31" customWidth="1"/>
    <col min="5" max="5" width="5.24166666666667" style="31" customWidth="1"/>
    <col min="6" max="6" width="7.5" style="31" customWidth="1"/>
    <col min="7" max="7" width="9.50833333333333" style="31" customWidth="1"/>
    <col min="8" max="8" width="9.51666666666667" style="31" customWidth="1"/>
    <col min="9" max="9" width="69.875" style="31" customWidth="1"/>
    <col min="10" max="12" width="9" style="32"/>
  </cols>
  <sheetData>
    <row r="1" ht="29" customHeight="1" spans="1:9">
      <c r="A1" s="33" t="s">
        <v>0</v>
      </c>
      <c r="B1" s="33"/>
      <c r="C1" s="33"/>
      <c r="D1" s="34"/>
      <c r="E1" s="34"/>
      <c r="F1" s="34"/>
      <c r="G1" s="34"/>
      <c r="H1" s="34"/>
      <c r="I1" s="33"/>
    </row>
    <row r="2" ht="27" customHeight="1" spans="1:9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ht="27" spans="1:9">
      <c r="A3" s="36" t="s">
        <v>2</v>
      </c>
      <c r="B3" s="36" t="s">
        <v>3</v>
      </c>
      <c r="C3" s="37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</row>
    <row r="4" ht="271" customHeight="1" spans="1:9">
      <c r="A4" s="38">
        <v>1</v>
      </c>
      <c r="B4" s="39" t="s">
        <v>11</v>
      </c>
      <c r="C4" s="39" t="s">
        <v>12</v>
      </c>
      <c r="D4" s="38">
        <v>4</v>
      </c>
      <c r="E4" s="38" t="s">
        <v>13</v>
      </c>
      <c r="F4" s="38" t="s">
        <v>14</v>
      </c>
      <c r="G4" s="38">
        <v>1450</v>
      </c>
      <c r="H4" s="38">
        <f>D4*G4</f>
        <v>5800</v>
      </c>
      <c r="I4" s="37" t="s">
        <v>15</v>
      </c>
    </row>
    <row r="5" ht="271" customHeight="1" spans="1:9">
      <c r="A5" s="38">
        <v>2</v>
      </c>
      <c r="B5" s="39" t="s">
        <v>16</v>
      </c>
      <c r="C5" s="39"/>
      <c r="D5" s="38">
        <v>1</v>
      </c>
      <c r="E5" s="38" t="s">
        <v>17</v>
      </c>
      <c r="F5" s="38" t="s">
        <v>18</v>
      </c>
      <c r="G5" s="38">
        <v>25000</v>
      </c>
      <c r="H5" s="38">
        <f>D5*G5</f>
        <v>25000</v>
      </c>
      <c r="I5" s="37" t="s">
        <v>19</v>
      </c>
    </row>
    <row r="6" ht="24" customHeight="1" spans="1:9">
      <c r="A6" s="38">
        <v>3</v>
      </c>
      <c r="B6" s="39" t="s">
        <v>20</v>
      </c>
      <c r="C6" s="39" t="s">
        <v>21</v>
      </c>
      <c r="D6" s="38">
        <v>1</v>
      </c>
      <c r="E6" s="38" t="s">
        <v>13</v>
      </c>
      <c r="F6" s="38" t="s">
        <v>14</v>
      </c>
      <c r="G6" s="38">
        <v>2980</v>
      </c>
      <c r="H6" s="38">
        <f t="shared" ref="H6:H28" si="0">D6*G6</f>
        <v>2980</v>
      </c>
      <c r="I6" s="38"/>
    </row>
    <row r="7" ht="64" customHeight="1" spans="1:9">
      <c r="A7" s="38">
        <v>4</v>
      </c>
      <c r="B7" s="39" t="s">
        <v>22</v>
      </c>
      <c r="C7" s="39" t="s">
        <v>23</v>
      </c>
      <c r="D7" s="38">
        <v>1</v>
      </c>
      <c r="E7" s="38" t="s">
        <v>13</v>
      </c>
      <c r="F7" s="38" t="s">
        <v>14</v>
      </c>
      <c r="G7" s="38">
        <v>850</v>
      </c>
      <c r="H7" s="38">
        <f t="shared" si="0"/>
        <v>850</v>
      </c>
      <c r="I7" s="38"/>
    </row>
    <row r="8" ht="64" customHeight="1" spans="1:9">
      <c r="A8" s="38">
        <v>5</v>
      </c>
      <c r="B8" s="39" t="s">
        <v>24</v>
      </c>
      <c r="C8" s="39" t="s">
        <v>25</v>
      </c>
      <c r="D8" s="38">
        <v>1</v>
      </c>
      <c r="E8" s="38" t="s">
        <v>13</v>
      </c>
      <c r="F8" s="38" t="s">
        <v>14</v>
      </c>
      <c r="G8" s="38">
        <v>850</v>
      </c>
      <c r="H8" s="38">
        <f t="shared" si="0"/>
        <v>850</v>
      </c>
      <c r="I8" s="38"/>
    </row>
    <row r="9" ht="64" customHeight="1" spans="1:9">
      <c r="A9" s="38">
        <v>6</v>
      </c>
      <c r="B9" s="39" t="s">
        <v>24</v>
      </c>
      <c r="C9" s="39" t="s">
        <v>26</v>
      </c>
      <c r="D9" s="38">
        <v>1</v>
      </c>
      <c r="E9" s="38" t="s">
        <v>13</v>
      </c>
      <c r="F9" s="38" t="s">
        <v>14</v>
      </c>
      <c r="G9" s="38">
        <v>850</v>
      </c>
      <c r="H9" s="38">
        <f t="shared" si="0"/>
        <v>850</v>
      </c>
      <c r="I9" s="38"/>
    </row>
    <row r="10" ht="40.5" spans="1:9">
      <c r="A10" s="38">
        <v>7</v>
      </c>
      <c r="B10" s="39" t="s">
        <v>27</v>
      </c>
      <c r="C10" s="39" t="s">
        <v>28</v>
      </c>
      <c r="D10" s="38">
        <v>1</v>
      </c>
      <c r="E10" s="38" t="s">
        <v>13</v>
      </c>
      <c r="F10" s="38" t="s">
        <v>14</v>
      </c>
      <c r="G10" s="38">
        <v>590</v>
      </c>
      <c r="H10" s="38">
        <f t="shared" si="0"/>
        <v>590</v>
      </c>
      <c r="I10" s="38"/>
    </row>
    <row r="11" ht="27" spans="1:9">
      <c r="A11" s="38">
        <v>8</v>
      </c>
      <c r="B11" s="39" t="s">
        <v>29</v>
      </c>
      <c r="C11" s="39" t="s">
        <v>30</v>
      </c>
      <c r="D11" s="38">
        <v>1</v>
      </c>
      <c r="E11" s="38" t="s">
        <v>13</v>
      </c>
      <c r="F11" s="38" t="s">
        <v>14</v>
      </c>
      <c r="G11" s="38">
        <v>230</v>
      </c>
      <c r="H11" s="38">
        <f t="shared" si="0"/>
        <v>230</v>
      </c>
      <c r="I11" s="38"/>
    </row>
    <row r="12" ht="54" spans="1:9">
      <c r="A12" s="38">
        <v>9</v>
      </c>
      <c r="B12" s="39" t="s">
        <v>31</v>
      </c>
      <c r="C12" s="39" t="s">
        <v>32</v>
      </c>
      <c r="D12" s="38">
        <v>1</v>
      </c>
      <c r="E12" s="38" t="s">
        <v>13</v>
      </c>
      <c r="F12" s="38" t="s">
        <v>14</v>
      </c>
      <c r="G12" s="38">
        <v>460</v>
      </c>
      <c r="H12" s="38">
        <f t="shared" si="0"/>
        <v>460</v>
      </c>
      <c r="I12" s="38"/>
    </row>
    <row r="13" ht="54" spans="1:9">
      <c r="A13" s="38">
        <v>10</v>
      </c>
      <c r="B13" s="39" t="s">
        <v>31</v>
      </c>
      <c r="C13" s="39" t="s">
        <v>33</v>
      </c>
      <c r="D13" s="38">
        <v>1</v>
      </c>
      <c r="E13" s="38" t="s">
        <v>13</v>
      </c>
      <c r="F13" s="38" t="s">
        <v>14</v>
      </c>
      <c r="G13" s="38">
        <v>460</v>
      </c>
      <c r="H13" s="38">
        <f t="shared" si="0"/>
        <v>460</v>
      </c>
      <c r="I13" s="38"/>
    </row>
    <row r="14" ht="27" spans="1:9">
      <c r="A14" s="38">
        <v>11</v>
      </c>
      <c r="B14" s="39" t="s">
        <v>34</v>
      </c>
      <c r="C14" s="39" t="s">
        <v>35</v>
      </c>
      <c r="D14" s="38">
        <v>1</v>
      </c>
      <c r="E14" s="38" t="s">
        <v>13</v>
      </c>
      <c r="F14" s="38" t="s">
        <v>14</v>
      </c>
      <c r="G14" s="38">
        <v>380</v>
      </c>
      <c r="H14" s="38">
        <f t="shared" si="0"/>
        <v>380</v>
      </c>
      <c r="I14" s="38"/>
    </row>
    <row r="15" ht="27" spans="1:9">
      <c r="A15" s="38">
        <v>12</v>
      </c>
      <c r="B15" s="39" t="s">
        <v>34</v>
      </c>
      <c r="C15" s="39" t="s">
        <v>36</v>
      </c>
      <c r="D15" s="38">
        <v>1</v>
      </c>
      <c r="E15" s="38" t="s">
        <v>13</v>
      </c>
      <c r="F15" s="38" t="s">
        <v>14</v>
      </c>
      <c r="G15" s="38">
        <v>380</v>
      </c>
      <c r="H15" s="38">
        <f t="shared" si="0"/>
        <v>380</v>
      </c>
      <c r="I15" s="38"/>
    </row>
    <row r="16" ht="27" spans="1:9">
      <c r="A16" s="38">
        <v>13</v>
      </c>
      <c r="B16" s="39" t="s">
        <v>34</v>
      </c>
      <c r="C16" s="39" t="s">
        <v>37</v>
      </c>
      <c r="D16" s="38">
        <v>1</v>
      </c>
      <c r="E16" s="38" t="s">
        <v>13</v>
      </c>
      <c r="F16" s="38" t="s">
        <v>14</v>
      </c>
      <c r="G16" s="38">
        <v>380</v>
      </c>
      <c r="H16" s="38">
        <f t="shared" si="0"/>
        <v>380</v>
      </c>
      <c r="I16" s="38"/>
    </row>
    <row r="17" ht="27" spans="1:9">
      <c r="A17" s="38">
        <v>14</v>
      </c>
      <c r="B17" s="39" t="s">
        <v>34</v>
      </c>
      <c r="C17" s="39" t="s">
        <v>38</v>
      </c>
      <c r="D17" s="38">
        <v>1</v>
      </c>
      <c r="E17" s="38" t="s">
        <v>13</v>
      </c>
      <c r="F17" s="38" t="s">
        <v>14</v>
      </c>
      <c r="G17" s="38">
        <v>380</v>
      </c>
      <c r="H17" s="38">
        <f t="shared" si="0"/>
        <v>380</v>
      </c>
      <c r="I17" s="38"/>
    </row>
    <row r="18" ht="27" spans="1:9">
      <c r="A18" s="38">
        <v>15</v>
      </c>
      <c r="B18" s="39" t="s">
        <v>39</v>
      </c>
      <c r="C18" s="39" t="s">
        <v>40</v>
      </c>
      <c r="D18" s="38">
        <v>1</v>
      </c>
      <c r="E18" s="38" t="s">
        <v>13</v>
      </c>
      <c r="F18" s="38" t="s">
        <v>14</v>
      </c>
      <c r="G18" s="38">
        <v>430</v>
      </c>
      <c r="H18" s="38">
        <f t="shared" si="0"/>
        <v>430</v>
      </c>
      <c r="I18" s="38"/>
    </row>
    <row r="19" ht="54" spans="1:9">
      <c r="A19" s="38">
        <v>16</v>
      </c>
      <c r="B19" s="39" t="s">
        <v>41</v>
      </c>
      <c r="C19" s="39" t="s">
        <v>42</v>
      </c>
      <c r="D19" s="38">
        <v>1</v>
      </c>
      <c r="E19" s="38" t="s">
        <v>13</v>
      </c>
      <c r="F19" s="38" t="s">
        <v>14</v>
      </c>
      <c r="G19" s="38">
        <v>430</v>
      </c>
      <c r="H19" s="38">
        <f t="shared" si="0"/>
        <v>430</v>
      </c>
      <c r="I19" s="38"/>
    </row>
    <row r="20" ht="54" spans="1:9">
      <c r="A20" s="38">
        <v>17</v>
      </c>
      <c r="B20" s="39" t="s">
        <v>43</v>
      </c>
      <c r="C20" s="39" t="s">
        <v>44</v>
      </c>
      <c r="D20" s="38">
        <v>1</v>
      </c>
      <c r="E20" s="38" t="s">
        <v>13</v>
      </c>
      <c r="F20" s="38" t="s">
        <v>14</v>
      </c>
      <c r="G20" s="38">
        <v>365</v>
      </c>
      <c r="H20" s="38">
        <f t="shared" si="0"/>
        <v>365</v>
      </c>
      <c r="I20" s="38"/>
    </row>
    <row r="21" ht="54" spans="1:9">
      <c r="A21" s="38">
        <v>18</v>
      </c>
      <c r="B21" s="39" t="s">
        <v>45</v>
      </c>
      <c r="C21" s="39" t="s">
        <v>46</v>
      </c>
      <c r="D21" s="38">
        <v>1</v>
      </c>
      <c r="E21" s="38" t="s">
        <v>13</v>
      </c>
      <c r="F21" s="38" t="s">
        <v>14</v>
      </c>
      <c r="G21" s="38">
        <v>220</v>
      </c>
      <c r="H21" s="38">
        <f t="shared" si="0"/>
        <v>220</v>
      </c>
      <c r="I21" s="38"/>
    </row>
    <row r="22" ht="27" customHeight="1" spans="1:9">
      <c r="A22" s="38">
        <v>19</v>
      </c>
      <c r="B22" s="39" t="s">
        <v>47</v>
      </c>
      <c r="C22" s="39" t="s">
        <v>48</v>
      </c>
      <c r="D22" s="38">
        <v>1</v>
      </c>
      <c r="E22" s="38" t="s">
        <v>13</v>
      </c>
      <c r="F22" s="38" t="s">
        <v>14</v>
      </c>
      <c r="G22" s="38">
        <v>320</v>
      </c>
      <c r="H22" s="38">
        <f t="shared" si="0"/>
        <v>320</v>
      </c>
      <c r="I22" s="38"/>
    </row>
    <row r="23" ht="33" customHeight="1" spans="1:9">
      <c r="A23" s="38">
        <v>20</v>
      </c>
      <c r="B23" s="39" t="s">
        <v>49</v>
      </c>
      <c r="C23" s="39" t="s">
        <v>50</v>
      </c>
      <c r="D23" s="38">
        <v>1</v>
      </c>
      <c r="E23" s="38" t="s">
        <v>13</v>
      </c>
      <c r="F23" s="38" t="s">
        <v>14</v>
      </c>
      <c r="G23" s="38">
        <v>260</v>
      </c>
      <c r="H23" s="38">
        <f t="shared" si="0"/>
        <v>260</v>
      </c>
      <c r="I23" s="38"/>
    </row>
    <row r="24" ht="27" spans="1:9">
      <c r="A24" s="38">
        <v>21</v>
      </c>
      <c r="B24" s="39" t="s">
        <v>51</v>
      </c>
      <c r="C24" s="39" t="s">
        <v>52</v>
      </c>
      <c r="D24" s="38">
        <v>1</v>
      </c>
      <c r="E24" s="38" t="s">
        <v>13</v>
      </c>
      <c r="F24" s="38" t="s">
        <v>14</v>
      </c>
      <c r="G24" s="38">
        <v>260</v>
      </c>
      <c r="H24" s="38">
        <f t="shared" si="0"/>
        <v>260</v>
      </c>
      <c r="I24" s="38"/>
    </row>
    <row r="25" ht="54" spans="1:9">
      <c r="A25" s="38">
        <v>22</v>
      </c>
      <c r="B25" s="39" t="s">
        <v>53</v>
      </c>
      <c r="C25" s="39" t="s">
        <v>54</v>
      </c>
      <c r="D25" s="38">
        <v>1</v>
      </c>
      <c r="E25" s="38" t="s">
        <v>13</v>
      </c>
      <c r="F25" s="38" t="s">
        <v>14</v>
      </c>
      <c r="G25" s="38">
        <v>330</v>
      </c>
      <c r="H25" s="38">
        <f t="shared" si="0"/>
        <v>330</v>
      </c>
      <c r="I25" s="38"/>
    </row>
    <row r="26" ht="40.5" spans="1:9">
      <c r="A26" s="38">
        <v>23</v>
      </c>
      <c r="B26" s="39" t="s">
        <v>55</v>
      </c>
      <c r="C26" s="39" t="s">
        <v>56</v>
      </c>
      <c r="D26" s="38">
        <v>1</v>
      </c>
      <c r="E26" s="38" t="s">
        <v>13</v>
      </c>
      <c r="F26" s="38" t="s">
        <v>14</v>
      </c>
      <c r="G26" s="38">
        <v>780</v>
      </c>
      <c r="H26" s="38">
        <f t="shared" si="0"/>
        <v>780</v>
      </c>
      <c r="I26" s="38"/>
    </row>
    <row r="27" ht="40.5" spans="1:9">
      <c r="A27" s="38">
        <v>24</v>
      </c>
      <c r="B27" s="39" t="s">
        <v>57</v>
      </c>
      <c r="C27" s="39" t="s">
        <v>58</v>
      </c>
      <c r="D27" s="38">
        <v>1</v>
      </c>
      <c r="E27" s="38" t="s">
        <v>59</v>
      </c>
      <c r="F27" s="38" t="s">
        <v>14</v>
      </c>
      <c r="G27" s="38">
        <v>1000</v>
      </c>
      <c r="H27" s="38">
        <f t="shared" si="0"/>
        <v>1000</v>
      </c>
      <c r="I27" s="38"/>
    </row>
    <row r="28" ht="40.5" spans="1:9">
      <c r="A28" s="38">
        <v>25</v>
      </c>
      <c r="B28" s="39" t="s">
        <v>60</v>
      </c>
      <c r="C28" s="39" t="s">
        <v>61</v>
      </c>
      <c r="D28" s="38">
        <v>3</v>
      </c>
      <c r="E28" s="38" t="s">
        <v>13</v>
      </c>
      <c r="F28" s="38" t="s">
        <v>14</v>
      </c>
      <c r="G28" s="38">
        <v>360</v>
      </c>
      <c r="H28" s="38">
        <f t="shared" si="0"/>
        <v>1080</v>
      </c>
      <c r="I28" s="38"/>
    </row>
    <row r="29" spans="1:9">
      <c r="A29" s="40" t="s">
        <v>62</v>
      </c>
      <c r="B29" s="41"/>
      <c r="C29" s="41"/>
      <c r="D29" s="41"/>
      <c r="E29" s="41"/>
      <c r="F29" s="41"/>
      <c r="G29" s="42"/>
      <c r="H29" s="36">
        <f>SUM(H4:H28)</f>
        <v>45065</v>
      </c>
      <c r="I29" s="38"/>
    </row>
  </sheetData>
  <mergeCells count="3">
    <mergeCell ref="A1:I1"/>
    <mergeCell ref="A2:I2"/>
    <mergeCell ref="A29:G29"/>
  </mergeCells>
  <pageMargins left="0.156944444444444" right="0.0784722222222222" top="0.196527777777778" bottom="0.0784722222222222" header="0.118055555555556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A17" sqref="A17:A35"/>
    </sheetView>
  </sheetViews>
  <sheetFormatPr defaultColWidth="9" defaultRowHeight="13.5" outlineLevelCol="7"/>
  <cols>
    <col min="1" max="1" width="15.8833333333333" customWidth="1"/>
    <col min="2" max="2" width="31.625" customWidth="1"/>
    <col min="3" max="3" width="13.3833333333333" customWidth="1"/>
  </cols>
  <sheetData>
    <row r="1" ht="20.25" spans="1:8">
      <c r="A1" s="16" t="s">
        <v>63</v>
      </c>
      <c r="B1" s="16"/>
      <c r="C1" s="16"/>
      <c r="D1" s="16"/>
      <c r="E1" s="16"/>
      <c r="F1" s="16"/>
      <c r="G1" s="16"/>
      <c r="H1" s="16"/>
    </row>
    <row r="2" ht="20.25" spans="1:8">
      <c r="A2" s="17" t="s">
        <v>64</v>
      </c>
      <c r="B2" s="18" t="s">
        <v>65</v>
      </c>
      <c r="C2" s="18" t="s">
        <v>7</v>
      </c>
      <c r="D2" s="18" t="s">
        <v>5</v>
      </c>
      <c r="E2" s="18" t="s">
        <v>6</v>
      </c>
      <c r="F2" s="18" t="s">
        <v>66</v>
      </c>
      <c r="G2" s="18" t="s">
        <v>67</v>
      </c>
      <c r="H2" s="18" t="s">
        <v>10</v>
      </c>
    </row>
    <row r="3" ht="18" customHeight="1" spans="1:8">
      <c r="A3" s="19" t="s">
        <v>68</v>
      </c>
      <c r="B3" s="20" t="s">
        <v>69</v>
      </c>
      <c r="C3" s="20" t="s">
        <v>18</v>
      </c>
      <c r="D3" s="20">
        <v>10</v>
      </c>
      <c r="E3" s="20" t="s">
        <v>70</v>
      </c>
      <c r="F3" s="20">
        <v>0.028</v>
      </c>
      <c r="G3" s="20">
        <v>0.28</v>
      </c>
      <c r="H3" s="20"/>
    </row>
    <row r="4" ht="18" customHeight="1" spans="1:8">
      <c r="A4" s="19"/>
      <c r="B4" s="20" t="s">
        <v>71</v>
      </c>
      <c r="C4" s="20" t="s">
        <v>18</v>
      </c>
      <c r="D4" s="20">
        <v>5</v>
      </c>
      <c r="E4" s="20" t="s">
        <v>70</v>
      </c>
      <c r="F4" s="20">
        <v>0.036</v>
      </c>
      <c r="G4" s="20">
        <v>0.18</v>
      </c>
      <c r="H4" s="20"/>
    </row>
    <row r="5" ht="18" customHeight="1" spans="1:8">
      <c r="A5" s="19"/>
      <c r="B5" s="20" t="s">
        <v>72</v>
      </c>
      <c r="C5" s="20" t="s">
        <v>18</v>
      </c>
      <c r="D5" s="20">
        <v>5</v>
      </c>
      <c r="E5" s="20" t="s">
        <v>70</v>
      </c>
      <c r="F5" s="20">
        <v>0.036</v>
      </c>
      <c r="G5" s="20">
        <v>0.18</v>
      </c>
      <c r="H5" s="20"/>
    </row>
    <row r="6" ht="18" customHeight="1" spans="1:8">
      <c r="A6" s="19"/>
      <c r="B6" s="20" t="s">
        <v>73</v>
      </c>
      <c r="C6" s="20" t="s">
        <v>18</v>
      </c>
      <c r="D6" s="20">
        <v>3</v>
      </c>
      <c r="E6" s="20" t="s">
        <v>70</v>
      </c>
      <c r="F6" s="20">
        <v>0.045</v>
      </c>
      <c r="G6" s="20">
        <v>0.135</v>
      </c>
      <c r="H6" s="20"/>
    </row>
    <row r="7" ht="18" customHeight="1" spans="1:8">
      <c r="A7" s="19"/>
      <c r="B7" s="20" t="s">
        <v>74</v>
      </c>
      <c r="C7" s="20" t="s">
        <v>18</v>
      </c>
      <c r="D7" s="20">
        <v>3</v>
      </c>
      <c r="E7" s="20" t="s">
        <v>70</v>
      </c>
      <c r="F7" s="20">
        <v>0.045</v>
      </c>
      <c r="G7" s="20">
        <v>0.135</v>
      </c>
      <c r="H7" s="20"/>
    </row>
    <row r="8" ht="18" customHeight="1" spans="1:8">
      <c r="A8" s="19"/>
      <c r="B8" s="20" t="s">
        <v>75</v>
      </c>
      <c r="C8" s="20" t="s">
        <v>18</v>
      </c>
      <c r="D8" s="20">
        <v>3</v>
      </c>
      <c r="E8" s="20" t="s">
        <v>70</v>
      </c>
      <c r="F8" s="20">
        <v>0.045</v>
      </c>
      <c r="G8" s="20">
        <v>0.135</v>
      </c>
      <c r="H8" s="20"/>
    </row>
    <row r="9" ht="18" customHeight="1" spans="1:8">
      <c r="A9" s="19"/>
      <c r="B9" s="20" t="s">
        <v>76</v>
      </c>
      <c r="C9" s="20" t="s">
        <v>18</v>
      </c>
      <c r="D9" s="20">
        <v>3</v>
      </c>
      <c r="E9" s="20" t="s">
        <v>70</v>
      </c>
      <c r="F9" s="20">
        <v>0.045</v>
      </c>
      <c r="G9" s="20">
        <v>0.135</v>
      </c>
      <c r="H9" s="20"/>
    </row>
    <row r="10" ht="18" customHeight="1" spans="1:8">
      <c r="A10" s="19"/>
      <c r="B10" s="20" t="s">
        <v>77</v>
      </c>
      <c r="C10" s="20" t="s">
        <v>18</v>
      </c>
      <c r="D10" s="20">
        <v>3</v>
      </c>
      <c r="E10" s="20" t="s">
        <v>70</v>
      </c>
      <c r="F10" s="20">
        <v>0.045</v>
      </c>
      <c r="G10" s="20">
        <v>0.135</v>
      </c>
      <c r="H10" s="20"/>
    </row>
    <row r="11" ht="18" customHeight="1" spans="1:8">
      <c r="A11" s="19"/>
      <c r="B11" s="20" t="s">
        <v>78</v>
      </c>
      <c r="C11" s="20" t="s">
        <v>18</v>
      </c>
      <c r="D11" s="20">
        <v>3</v>
      </c>
      <c r="E11" s="20" t="s">
        <v>70</v>
      </c>
      <c r="F11" s="20">
        <v>0.045</v>
      </c>
      <c r="G11" s="20">
        <v>0.135</v>
      </c>
      <c r="H11" s="20"/>
    </row>
    <row r="12" ht="18" customHeight="1" spans="1:8">
      <c r="A12" s="19" t="s">
        <v>79</v>
      </c>
      <c r="B12" s="20" t="s">
        <v>80</v>
      </c>
      <c r="C12" s="20" t="s">
        <v>18</v>
      </c>
      <c r="D12" s="20">
        <v>1</v>
      </c>
      <c r="E12" s="20" t="s">
        <v>17</v>
      </c>
      <c r="F12" s="20">
        <v>0.68</v>
      </c>
      <c r="G12" s="20">
        <v>0.68</v>
      </c>
      <c r="H12" s="20"/>
    </row>
    <row r="13" ht="18" customHeight="1" spans="1:8">
      <c r="A13" s="19"/>
      <c r="B13" s="20" t="s">
        <v>81</v>
      </c>
      <c r="C13" s="20" t="s">
        <v>18</v>
      </c>
      <c r="D13" s="20">
        <v>2</v>
      </c>
      <c r="E13" s="20" t="s">
        <v>82</v>
      </c>
      <c r="F13" s="20">
        <v>0.38</v>
      </c>
      <c r="G13" s="20">
        <v>0.76</v>
      </c>
      <c r="H13" s="20"/>
    </row>
    <row r="14" ht="18" customHeight="1" spans="1:8">
      <c r="A14" s="21" t="s">
        <v>83</v>
      </c>
      <c r="B14" s="20" t="s">
        <v>84</v>
      </c>
      <c r="C14" s="20" t="s">
        <v>18</v>
      </c>
      <c r="D14" s="20">
        <v>1</v>
      </c>
      <c r="E14" s="20" t="s">
        <v>17</v>
      </c>
      <c r="F14" s="20">
        <v>0.84</v>
      </c>
      <c r="G14" s="20">
        <v>0.84</v>
      </c>
      <c r="H14" s="20"/>
    </row>
    <row r="15" ht="18" customHeight="1" spans="1:8">
      <c r="A15" s="19" t="s">
        <v>85</v>
      </c>
      <c r="B15" s="22" t="s">
        <v>86</v>
      </c>
      <c r="C15" s="22" t="s">
        <v>14</v>
      </c>
      <c r="D15" s="22">
        <v>2</v>
      </c>
      <c r="E15" s="22" t="s">
        <v>13</v>
      </c>
      <c r="F15" s="22">
        <v>0.39</v>
      </c>
      <c r="G15" s="20">
        <v>0.78</v>
      </c>
      <c r="H15" s="22"/>
    </row>
    <row r="16" ht="18" customHeight="1" spans="1:8">
      <c r="A16" s="19"/>
      <c r="B16" s="22" t="s">
        <v>87</v>
      </c>
      <c r="C16" s="22" t="s">
        <v>14</v>
      </c>
      <c r="D16" s="22">
        <v>5</v>
      </c>
      <c r="E16" s="22" t="s">
        <v>59</v>
      </c>
      <c r="F16" s="22">
        <v>0.12</v>
      </c>
      <c r="G16" s="20">
        <v>0.6</v>
      </c>
      <c r="H16" s="22"/>
    </row>
    <row r="17" ht="18" customHeight="1" spans="1:8">
      <c r="A17" s="19" t="s">
        <v>88</v>
      </c>
      <c r="B17" s="20" t="s">
        <v>89</v>
      </c>
      <c r="C17" s="20" t="s">
        <v>90</v>
      </c>
      <c r="D17" s="20">
        <v>20</v>
      </c>
      <c r="E17" s="20" t="s">
        <v>91</v>
      </c>
      <c r="F17" s="20">
        <v>0.008</v>
      </c>
      <c r="G17" s="20">
        <v>0.16</v>
      </c>
      <c r="H17" s="20" t="s">
        <v>92</v>
      </c>
    </row>
    <row r="18" ht="18" customHeight="1" spans="1:8">
      <c r="A18" s="19"/>
      <c r="B18" s="20" t="s">
        <v>93</v>
      </c>
      <c r="C18" s="20" t="s">
        <v>90</v>
      </c>
      <c r="D18" s="20">
        <v>15</v>
      </c>
      <c r="E18" s="20" t="s">
        <v>91</v>
      </c>
      <c r="F18" s="20">
        <v>0.008</v>
      </c>
      <c r="G18" s="20">
        <v>0.12</v>
      </c>
      <c r="H18" s="20" t="s">
        <v>94</v>
      </c>
    </row>
    <row r="19" ht="18" customHeight="1" spans="1:8">
      <c r="A19" s="19"/>
      <c r="B19" s="20" t="s">
        <v>95</v>
      </c>
      <c r="C19" s="20" t="s">
        <v>90</v>
      </c>
      <c r="D19" s="20">
        <v>10</v>
      </c>
      <c r="E19" s="20" t="s">
        <v>91</v>
      </c>
      <c r="F19" s="20">
        <v>0.008</v>
      </c>
      <c r="G19" s="20">
        <v>0.08</v>
      </c>
      <c r="H19" s="20" t="s">
        <v>96</v>
      </c>
    </row>
    <row r="20" ht="18" customHeight="1" spans="1:8">
      <c r="A20" s="19"/>
      <c r="B20" s="20" t="s">
        <v>97</v>
      </c>
      <c r="C20" s="20" t="s">
        <v>90</v>
      </c>
      <c r="D20" s="20">
        <v>15</v>
      </c>
      <c r="E20" s="20" t="s">
        <v>91</v>
      </c>
      <c r="F20" s="20">
        <v>0.01</v>
      </c>
      <c r="G20" s="20">
        <v>0.15</v>
      </c>
      <c r="H20" s="20"/>
    </row>
    <row r="21" ht="18" customHeight="1" spans="1:8">
      <c r="A21" s="19"/>
      <c r="B21" s="20" t="s">
        <v>98</v>
      </c>
      <c r="C21" s="20" t="s">
        <v>90</v>
      </c>
      <c r="D21" s="20">
        <v>10</v>
      </c>
      <c r="E21" s="20" t="s">
        <v>91</v>
      </c>
      <c r="F21" s="20">
        <v>0.008</v>
      </c>
      <c r="G21" s="20">
        <v>0.08</v>
      </c>
      <c r="H21" s="20" t="s">
        <v>99</v>
      </c>
    </row>
    <row r="22" ht="18" customHeight="1" spans="1:8">
      <c r="A22" s="19"/>
      <c r="B22" s="20" t="s">
        <v>100</v>
      </c>
      <c r="C22" s="20" t="s">
        <v>90</v>
      </c>
      <c r="D22" s="20">
        <v>20</v>
      </c>
      <c r="E22" s="20" t="s">
        <v>91</v>
      </c>
      <c r="F22" s="20">
        <v>0.005</v>
      </c>
      <c r="G22" s="20">
        <v>0.1</v>
      </c>
      <c r="H22" s="20" t="s">
        <v>101</v>
      </c>
    </row>
    <row r="23" ht="18" customHeight="1" spans="1:8">
      <c r="A23" s="19"/>
      <c r="B23" s="20" t="s">
        <v>29</v>
      </c>
      <c r="C23" s="20" t="s">
        <v>90</v>
      </c>
      <c r="D23" s="20">
        <v>15</v>
      </c>
      <c r="E23" s="20" t="s">
        <v>91</v>
      </c>
      <c r="F23" s="20">
        <v>0.007</v>
      </c>
      <c r="G23" s="20">
        <v>0.105</v>
      </c>
      <c r="H23" s="20" t="s">
        <v>102</v>
      </c>
    </row>
    <row r="24" ht="18" customHeight="1" spans="1:8">
      <c r="A24" s="19"/>
      <c r="B24" s="20" t="s">
        <v>103</v>
      </c>
      <c r="C24" s="20" t="s">
        <v>90</v>
      </c>
      <c r="D24" s="20">
        <v>20</v>
      </c>
      <c r="E24" s="20" t="s">
        <v>91</v>
      </c>
      <c r="F24" s="20">
        <v>0.007</v>
      </c>
      <c r="G24" s="20">
        <v>0.14</v>
      </c>
      <c r="H24" s="20" t="s">
        <v>104</v>
      </c>
    </row>
    <row r="25" ht="18" customHeight="1" spans="1:8">
      <c r="A25" s="19"/>
      <c r="B25" s="20" t="s">
        <v>105</v>
      </c>
      <c r="C25" s="20" t="s">
        <v>90</v>
      </c>
      <c r="D25" s="20">
        <v>15</v>
      </c>
      <c r="E25" s="20" t="s">
        <v>91</v>
      </c>
      <c r="F25" s="20">
        <v>0.006</v>
      </c>
      <c r="G25" s="20">
        <v>0.09</v>
      </c>
      <c r="H25" s="20" t="s">
        <v>106</v>
      </c>
    </row>
    <row r="26" ht="18" customHeight="1" spans="1:8">
      <c r="A26" s="19"/>
      <c r="B26" s="20" t="s">
        <v>107</v>
      </c>
      <c r="C26" s="20" t="s">
        <v>90</v>
      </c>
      <c r="D26" s="20">
        <v>20</v>
      </c>
      <c r="E26" s="20" t="s">
        <v>91</v>
      </c>
      <c r="F26" s="20">
        <v>0.009</v>
      </c>
      <c r="G26" s="20">
        <v>0.18</v>
      </c>
      <c r="H26" s="20" t="s">
        <v>108</v>
      </c>
    </row>
    <row r="27" ht="18" customHeight="1" spans="1:8">
      <c r="A27" s="19"/>
      <c r="B27" s="20" t="s">
        <v>109</v>
      </c>
      <c r="C27" s="20" t="s">
        <v>110</v>
      </c>
      <c r="D27" s="20">
        <v>2</v>
      </c>
      <c r="E27" s="20" t="s">
        <v>111</v>
      </c>
      <c r="F27" s="20">
        <v>0.5</v>
      </c>
      <c r="G27" s="20">
        <v>1</v>
      </c>
      <c r="H27" s="20" t="s">
        <v>112</v>
      </c>
    </row>
    <row r="28" ht="18" customHeight="1" spans="1:8">
      <c r="A28" s="19" t="s">
        <v>113</v>
      </c>
      <c r="B28" s="20" t="s">
        <v>114</v>
      </c>
      <c r="C28" s="20" t="s">
        <v>115</v>
      </c>
      <c r="D28" s="20">
        <v>2</v>
      </c>
      <c r="E28" s="20" t="s">
        <v>91</v>
      </c>
      <c r="F28" s="20">
        <v>0.5</v>
      </c>
      <c r="G28" s="20">
        <v>1</v>
      </c>
      <c r="H28" s="20"/>
    </row>
    <row r="29" ht="18" customHeight="1" spans="1:8">
      <c r="A29" s="19"/>
      <c r="B29" s="20" t="s">
        <v>116</v>
      </c>
      <c r="C29" s="20" t="s">
        <v>117</v>
      </c>
      <c r="D29" s="20">
        <v>1</v>
      </c>
      <c r="E29" s="20" t="s">
        <v>111</v>
      </c>
      <c r="F29" s="20">
        <v>0.3</v>
      </c>
      <c r="G29" s="20">
        <v>0.3</v>
      </c>
      <c r="H29" s="20"/>
    </row>
    <row r="30" ht="18" customHeight="1" spans="1:8">
      <c r="A30" s="19"/>
      <c r="B30" s="20" t="s">
        <v>118</v>
      </c>
      <c r="C30" s="20" t="s">
        <v>117</v>
      </c>
      <c r="D30" s="20">
        <v>1</v>
      </c>
      <c r="E30" s="20" t="s">
        <v>111</v>
      </c>
      <c r="F30" s="20">
        <v>0.3</v>
      </c>
      <c r="G30" s="20">
        <v>0.3</v>
      </c>
      <c r="H30" s="20"/>
    </row>
    <row r="31" ht="18" customHeight="1" spans="1:8">
      <c r="A31" s="19"/>
      <c r="B31" s="20" t="s">
        <v>119</v>
      </c>
      <c r="C31" s="20" t="s">
        <v>120</v>
      </c>
      <c r="D31" s="20">
        <v>1</v>
      </c>
      <c r="E31" s="20" t="s">
        <v>17</v>
      </c>
      <c r="F31" s="20">
        <v>0.2</v>
      </c>
      <c r="G31" s="20">
        <v>0.2</v>
      </c>
      <c r="H31" s="20"/>
    </row>
    <row r="32" ht="18" customHeight="1" spans="1:8">
      <c r="A32" s="19" t="s">
        <v>121</v>
      </c>
      <c r="B32" s="23" t="s">
        <v>122</v>
      </c>
      <c r="C32" s="23" t="s">
        <v>18</v>
      </c>
      <c r="D32" s="23">
        <v>1</v>
      </c>
      <c r="E32" s="23" t="s">
        <v>17</v>
      </c>
      <c r="F32" s="23">
        <v>0.88</v>
      </c>
      <c r="G32" s="20">
        <v>0.88</v>
      </c>
      <c r="H32" s="23" t="s">
        <v>123</v>
      </c>
    </row>
    <row r="33" ht="18" customHeight="1" spans="1:8">
      <c r="A33" s="19"/>
      <c r="B33" s="23" t="s">
        <v>124</v>
      </c>
      <c r="C33" s="23" t="s">
        <v>18</v>
      </c>
      <c r="D33" s="23">
        <v>1</v>
      </c>
      <c r="E33" s="23" t="s">
        <v>17</v>
      </c>
      <c r="F33" s="23">
        <v>0.298</v>
      </c>
      <c r="G33" s="20">
        <v>0.298</v>
      </c>
      <c r="H33" s="23" t="s">
        <v>123</v>
      </c>
    </row>
    <row r="34" ht="18" customHeight="1" spans="1:8">
      <c r="A34" s="19"/>
      <c r="B34" s="23" t="s">
        <v>125</v>
      </c>
      <c r="C34" s="23" t="s">
        <v>18</v>
      </c>
      <c r="D34" s="23">
        <v>1</v>
      </c>
      <c r="E34" s="23" t="s">
        <v>17</v>
      </c>
      <c r="F34" s="23">
        <v>0.188</v>
      </c>
      <c r="G34" s="20">
        <v>0.188</v>
      </c>
      <c r="H34" s="23" t="s">
        <v>123</v>
      </c>
    </row>
    <row r="35" ht="18" customHeight="1" spans="1:8">
      <c r="A35" s="19"/>
      <c r="B35" s="23" t="s">
        <v>126</v>
      </c>
      <c r="C35" s="23" t="s">
        <v>18</v>
      </c>
      <c r="D35" s="23">
        <v>1</v>
      </c>
      <c r="E35" s="23" t="s">
        <v>17</v>
      </c>
      <c r="F35" s="23">
        <v>0.13</v>
      </c>
      <c r="G35" s="20">
        <v>0.13</v>
      </c>
      <c r="H35" s="23" t="s">
        <v>123</v>
      </c>
    </row>
    <row r="36" ht="18" customHeight="1" spans="1:8">
      <c r="A36" s="19" t="s">
        <v>127</v>
      </c>
      <c r="B36" s="20" t="s">
        <v>97</v>
      </c>
      <c r="C36" s="20" t="s">
        <v>18</v>
      </c>
      <c r="D36" s="20">
        <v>20</v>
      </c>
      <c r="E36" s="20" t="s">
        <v>70</v>
      </c>
      <c r="F36" s="20">
        <v>0.015</v>
      </c>
      <c r="G36" s="20">
        <v>0.3</v>
      </c>
      <c r="H36" s="20"/>
    </row>
    <row r="37" ht="18" customHeight="1" spans="1:8">
      <c r="A37" s="19"/>
      <c r="B37" s="20" t="s">
        <v>128</v>
      </c>
      <c r="C37" s="20" t="s">
        <v>18</v>
      </c>
      <c r="D37" s="20">
        <v>40</v>
      </c>
      <c r="E37" s="20" t="s">
        <v>70</v>
      </c>
      <c r="F37" s="20">
        <v>0.002</v>
      </c>
      <c r="G37" s="20">
        <v>0.08</v>
      </c>
      <c r="H37" s="20"/>
    </row>
    <row r="38" ht="18" customHeight="1" spans="1:8">
      <c r="A38" s="19"/>
      <c r="B38" s="20" t="s">
        <v>129</v>
      </c>
      <c r="C38" s="20" t="s">
        <v>18</v>
      </c>
      <c r="D38" s="20">
        <v>1</v>
      </c>
      <c r="E38" s="20" t="s">
        <v>91</v>
      </c>
      <c r="F38" s="20">
        <v>0.12</v>
      </c>
      <c r="G38" s="20">
        <v>0.12</v>
      </c>
      <c r="H38" s="20"/>
    </row>
    <row r="39" ht="18" customHeight="1" spans="1:8">
      <c r="A39" s="19" t="s">
        <v>130</v>
      </c>
      <c r="B39" s="23" t="s">
        <v>131</v>
      </c>
      <c r="C39" s="23" t="s">
        <v>18</v>
      </c>
      <c r="D39" s="23">
        <v>50</v>
      </c>
      <c r="E39" s="23" t="s">
        <v>13</v>
      </c>
      <c r="F39" s="23">
        <v>0.018</v>
      </c>
      <c r="G39" s="20">
        <v>0.9</v>
      </c>
      <c r="H39" s="20"/>
    </row>
    <row r="40" ht="18" customHeight="1" spans="1:8">
      <c r="A40" s="19"/>
      <c r="B40" s="23" t="s">
        <v>132</v>
      </c>
      <c r="C40" s="23" t="s">
        <v>18</v>
      </c>
      <c r="D40" s="23">
        <v>50</v>
      </c>
      <c r="E40" s="23" t="s">
        <v>13</v>
      </c>
      <c r="F40" s="23">
        <v>0.018</v>
      </c>
      <c r="G40" s="20">
        <v>0.9</v>
      </c>
      <c r="H40" s="20"/>
    </row>
    <row r="41" ht="18" customHeight="1" spans="1:8">
      <c r="A41" s="19"/>
      <c r="B41" s="23" t="s">
        <v>133</v>
      </c>
      <c r="C41" s="23" t="s">
        <v>18</v>
      </c>
      <c r="D41" s="23">
        <v>50</v>
      </c>
      <c r="E41" s="23" t="s">
        <v>13</v>
      </c>
      <c r="F41" s="23">
        <v>0.018</v>
      </c>
      <c r="G41" s="20">
        <v>0.9</v>
      </c>
      <c r="H41" s="20"/>
    </row>
    <row r="42" ht="18" customHeight="1" spans="1:8">
      <c r="A42" s="19"/>
      <c r="B42" s="23" t="s">
        <v>134</v>
      </c>
      <c r="C42" s="23" t="s">
        <v>18</v>
      </c>
      <c r="D42" s="23">
        <v>50</v>
      </c>
      <c r="E42" s="23" t="s">
        <v>13</v>
      </c>
      <c r="F42" s="23">
        <v>0.018</v>
      </c>
      <c r="G42" s="20">
        <v>0.9</v>
      </c>
      <c r="H42" s="20"/>
    </row>
    <row r="43" ht="18" customHeight="1" spans="1:8">
      <c r="A43" s="21" t="s">
        <v>135</v>
      </c>
      <c r="B43" s="24" t="s">
        <v>136</v>
      </c>
      <c r="C43" s="24" t="s">
        <v>18</v>
      </c>
      <c r="D43" s="24">
        <v>3</v>
      </c>
      <c r="E43" s="24" t="s">
        <v>91</v>
      </c>
      <c r="F43" s="24">
        <v>0.12</v>
      </c>
      <c r="G43" s="20">
        <v>0.36</v>
      </c>
      <c r="H43" s="20"/>
    </row>
    <row r="44" ht="18" customHeight="1" spans="1:8">
      <c r="A44" s="19" t="s">
        <v>137</v>
      </c>
      <c r="B44" s="20" t="s">
        <v>138</v>
      </c>
      <c r="C44" s="20" t="s">
        <v>18</v>
      </c>
      <c r="D44" s="20">
        <v>2</v>
      </c>
      <c r="E44" s="20" t="s">
        <v>17</v>
      </c>
      <c r="F44" s="20">
        <v>0.4</v>
      </c>
      <c r="G44" s="20">
        <v>0.8</v>
      </c>
      <c r="H44" s="20"/>
    </row>
    <row r="45" ht="18" customHeight="1" spans="1:8">
      <c r="A45" s="19"/>
      <c r="B45" s="20" t="s">
        <v>139</v>
      </c>
      <c r="C45" s="20" t="s">
        <v>18</v>
      </c>
      <c r="D45" s="20">
        <v>2</v>
      </c>
      <c r="E45" s="20" t="s">
        <v>17</v>
      </c>
      <c r="F45" s="20">
        <v>0.45</v>
      </c>
      <c r="G45" s="20">
        <v>0.9</v>
      </c>
      <c r="H45" s="20"/>
    </row>
    <row r="46" ht="18" customHeight="1" spans="1:8">
      <c r="A46" s="19"/>
      <c r="B46" s="20" t="s">
        <v>140</v>
      </c>
      <c r="C46" s="20" t="s">
        <v>14</v>
      </c>
      <c r="D46" s="20">
        <v>1</v>
      </c>
      <c r="E46" s="20" t="s">
        <v>17</v>
      </c>
      <c r="F46" s="20">
        <v>0.3</v>
      </c>
      <c r="G46" s="20">
        <v>0.3</v>
      </c>
      <c r="H46" s="20"/>
    </row>
    <row r="47" ht="18" customHeight="1" spans="1:8">
      <c r="A47" s="19"/>
      <c r="B47" s="20" t="s">
        <v>141</v>
      </c>
      <c r="C47" s="20" t="s">
        <v>18</v>
      </c>
      <c r="D47" s="20">
        <v>1</v>
      </c>
      <c r="E47" s="20" t="s">
        <v>17</v>
      </c>
      <c r="F47" s="20">
        <v>0.2</v>
      </c>
      <c r="G47" s="20">
        <v>0.2</v>
      </c>
      <c r="H47" s="20"/>
    </row>
    <row r="48" ht="18" customHeight="1" spans="1:8">
      <c r="A48" s="19"/>
      <c r="B48" s="20" t="s">
        <v>142</v>
      </c>
      <c r="C48" s="20" t="s">
        <v>18</v>
      </c>
      <c r="D48" s="20">
        <v>4</v>
      </c>
      <c r="E48" s="20" t="s">
        <v>17</v>
      </c>
      <c r="F48" s="20">
        <v>0.14</v>
      </c>
      <c r="G48" s="20">
        <v>0.28</v>
      </c>
      <c r="H48" s="20"/>
    </row>
    <row r="49" ht="18" customHeight="1" spans="1:8">
      <c r="A49" s="19"/>
      <c r="B49" s="20" t="s">
        <v>143</v>
      </c>
      <c r="C49" s="20" t="s">
        <v>18</v>
      </c>
      <c r="D49" s="20">
        <v>2</v>
      </c>
      <c r="E49" s="20" t="s">
        <v>17</v>
      </c>
      <c r="F49" s="20">
        <v>0.15</v>
      </c>
      <c r="G49" s="20">
        <v>0.3</v>
      </c>
      <c r="H49" s="20"/>
    </row>
    <row r="50" ht="18" customHeight="1" spans="1:8">
      <c r="A50" s="19"/>
      <c r="B50" s="20" t="s">
        <v>143</v>
      </c>
      <c r="C50" s="20" t="s">
        <v>14</v>
      </c>
      <c r="D50" s="20">
        <v>2</v>
      </c>
      <c r="E50" s="20" t="s">
        <v>17</v>
      </c>
      <c r="F50" s="20">
        <v>0.1</v>
      </c>
      <c r="G50" s="20">
        <v>0.2</v>
      </c>
      <c r="H50" s="20"/>
    </row>
    <row r="51" ht="18" customHeight="1" spans="1:8">
      <c r="A51" s="19" t="s">
        <v>144</v>
      </c>
      <c r="B51" s="25" t="s">
        <v>145</v>
      </c>
      <c r="C51" s="20" t="s">
        <v>18</v>
      </c>
      <c r="D51" s="20">
        <v>20</v>
      </c>
      <c r="E51" s="20" t="s">
        <v>70</v>
      </c>
      <c r="F51" s="20">
        <v>0.006</v>
      </c>
      <c r="G51" s="20">
        <v>0.12</v>
      </c>
      <c r="H51" s="20"/>
    </row>
    <row r="52" ht="18" customHeight="1" spans="1:8">
      <c r="A52" s="19"/>
      <c r="B52" s="25" t="s">
        <v>146</v>
      </c>
      <c r="C52" s="20" t="s">
        <v>18</v>
      </c>
      <c r="D52" s="20">
        <v>2</v>
      </c>
      <c r="E52" s="20" t="s">
        <v>111</v>
      </c>
      <c r="F52" s="20">
        <v>0.498</v>
      </c>
      <c r="G52" s="20">
        <v>0.996</v>
      </c>
      <c r="H52" s="20"/>
    </row>
    <row r="53" ht="18" customHeight="1" spans="1:8">
      <c r="A53" s="19"/>
      <c r="B53" s="25" t="s">
        <v>147</v>
      </c>
      <c r="C53" s="20" t="s">
        <v>18</v>
      </c>
      <c r="D53" s="20">
        <v>30</v>
      </c>
      <c r="E53" s="20" t="s">
        <v>70</v>
      </c>
      <c r="F53" s="20">
        <v>0.018</v>
      </c>
      <c r="G53" s="20">
        <v>0.54</v>
      </c>
      <c r="H53" s="20" t="s">
        <v>148</v>
      </c>
    </row>
    <row r="54" ht="18" customHeight="1" spans="1:8">
      <c r="A54" s="19"/>
      <c r="B54" s="25" t="s">
        <v>147</v>
      </c>
      <c r="C54" s="20" t="s">
        <v>18</v>
      </c>
      <c r="D54" s="20">
        <v>30</v>
      </c>
      <c r="E54" s="20" t="s">
        <v>70</v>
      </c>
      <c r="F54" s="20">
        <v>0.018</v>
      </c>
      <c r="G54" s="20">
        <v>0.54</v>
      </c>
      <c r="H54" s="20" t="s">
        <v>149</v>
      </c>
    </row>
    <row r="55" ht="18" customHeight="1" spans="1:8">
      <c r="A55" s="19"/>
      <c r="B55" s="25" t="s">
        <v>150</v>
      </c>
      <c r="C55" s="20" t="s">
        <v>18</v>
      </c>
      <c r="D55" s="20">
        <v>20</v>
      </c>
      <c r="E55" s="20" t="s">
        <v>70</v>
      </c>
      <c r="F55" s="20">
        <v>0.0185</v>
      </c>
      <c r="G55" s="20">
        <v>0.37</v>
      </c>
      <c r="H55" s="20"/>
    </row>
    <row r="56" ht="18" customHeight="1" spans="1:8">
      <c r="A56" s="19"/>
      <c r="B56" s="25" t="s">
        <v>151</v>
      </c>
      <c r="C56" s="20" t="s">
        <v>18</v>
      </c>
      <c r="D56" s="20">
        <v>20</v>
      </c>
      <c r="E56" s="20" t="s">
        <v>70</v>
      </c>
      <c r="F56" s="20">
        <v>0.0035</v>
      </c>
      <c r="G56" s="20">
        <v>0.07</v>
      </c>
      <c r="H56" s="20"/>
    </row>
    <row r="57" ht="18" customHeight="1" spans="1:8">
      <c r="A57" s="19"/>
      <c r="B57" s="25" t="s">
        <v>152</v>
      </c>
      <c r="C57" s="20" t="s">
        <v>18</v>
      </c>
      <c r="D57" s="20">
        <v>20</v>
      </c>
      <c r="E57" s="20" t="s">
        <v>70</v>
      </c>
      <c r="F57" s="20">
        <v>0.007</v>
      </c>
      <c r="G57" s="20">
        <v>0.14</v>
      </c>
      <c r="H57" s="20"/>
    </row>
    <row r="58" ht="18" customHeight="1" spans="1:8">
      <c r="A58" s="19"/>
      <c r="B58" s="25" t="s">
        <v>153</v>
      </c>
      <c r="C58" s="20" t="s">
        <v>18</v>
      </c>
      <c r="D58" s="20">
        <v>20</v>
      </c>
      <c r="E58" s="20" t="s">
        <v>70</v>
      </c>
      <c r="F58" s="20">
        <v>0.0185</v>
      </c>
      <c r="G58" s="20">
        <v>0.37</v>
      </c>
      <c r="H58" s="20"/>
    </row>
    <row r="59" ht="18" customHeight="1" spans="1:8">
      <c r="A59" s="19"/>
      <c r="B59" s="25" t="s">
        <v>154</v>
      </c>
      <c r="C59" s="20" t="s">
        <v>18</v>
      </c>
      <c r="D59" s="20">
        <v>20</v>
      </c>
      <c r="E59" s="20" t="s">
        <v>70</v>
      </c>
      <c r="F59" s="20">
        <v>0.0185</v>
      </c>
      <c r="G59" s="20">
        <v>0.37</v>
      </c>
      <c r="H59" s="20"/>
    </row>
    <row r="60" ht="18" customHeight="1" spans="1:8">
      <c r="A60" s="19"/>
      <c r="B60" s="25" t="s">
        <v>155</v>
      </c>
      <c r="C60" s="20" t="s">
        <v>18</v>
      </c>
      <c r="D60" s="20">
        <v>20</v>
      </c>
      <c r="E60" s="20" t="s">
        <v>70</v>
      </c>
      <c r="F60" s="20">
        <v>0.0185</v>
      </c>
      <c r="G60" s="20">
        <v>0.37</v>
      </c>
      <c r="H60" s="20"/>
    </row>
    <row r="61" ht="18" customHeight="1" spans="1:8">
      <c r="A61" s="19"/>
      <c r="B61" s="26" t="s">
        <v>156</v>
      </c>
      <c r="C61" s="27" t="s">
        <v>14</v>
      </c>
      <c r="D61" s="27">
        <v>4</v>
      </c>
      <c r="E61" s="27" t="s">
        <v>111</v>
      </c>
      <c r="F61" s="27">
        <v>0.06</v>
      </c>
      <c r="G61" s="20">
        <v>0.24</v>
      </c>
      <c r="H61" s="27"/>
    </row>
    <row r="62" ht="23" customHeight="1" spans="1:8">
      <c r="A62" s="28" t="s">
        <v>157</v>
      </c>
      <c r="B62" s="28"/>
      <c r="C62" s="28"/>
      <c r="D62" s="28"/>
      <c r="E62" s="28"/>
      <c r="F62" s="28"/>
      <c r="G62" s="29">
        <v>22.18</v>
      </c>
      <c r="H62" s="29"/>
    </row>
  </sheetData>
  <mergeCells count="12">
    <mergeCell ref="A1:H1"/>
    <mergeCell ref="A62:F62"/>
    <mergeCell ref="A3:A11"/>
    <mergeCell ref="A12:A13"/>
    <mergeCell ref="A15:A16"/>
    <mergeCell ref="A17:A27"/>
    <mergeCell ref="A28:A31"/>
    <mergeCell ref="A32:A35"/>
    <mergeCell ref="A36:A38"/>
    <mergeCell ref="A39:A42"/>
    <mergeCell ref="A44:A50"/>
    <mergeCell ref="A51:A6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3" sqref="A3:A33"/>
    </sheetView>
  </sheetViews>
  <sheetFormatPr defaultColWidth="9" defaultRowHeight="13.5" outlineLevelCol="5"/>
  <cols>
    <col min="1" max="1" width="9" style="1"/>
    <col min="2" max="2" width="8.75833333333333" style="1" customWidth="1"/>
    <col min="3" max="3" width="28.7583333333333" style="1" customWidth="1"/>
    <col min="4" max="4" width="15.725" style="2" customWidth="1"/>
    <col min="5" max="5" width="33.7583333333333" customWidth="1"/>
  </cols>
  <sheetData>
    <row r="1" ht="31.5" spans="1:5">
      <c r="A1" s="3" t="s">
        <v>158</v>
      </c>
      <c r="B1" s="3"/>
      <c r="C1" s="3"/>
      <c r="D1" s="3"/>
      <c r="E1" s="3"/>
    </row>
    <row r="2" ht="25.5" spans="1:6">
      <c r="A2" s="4" t="s">
        <v>2</v>
      </c>
      <c r="B2" s="4" t="s">
        <v>3</v>
      </c>
      <c r="C2" s="4" t="s">
        <v>159</v>
      </c>
      <c r="D2" s="5" t="s">
        <v>160</v>
      </c>
      <c r="E2" s="4" t="s">
        <v>10</v>
      </c>
      <c r="F2" s="6"/>
    </row>
    <row r="3" ht="25.5" spans="1:6">
      <c r="A3" s="7" t="s">
        <v>161</v>
      </c>
      <c r="B3" s="8">
        <v>1</v>
      </c>
      <c r="C3" s="8" t="s">
        <v>162</v>
      </c>
      <c r="D3" s="9">
        <v>2896500</v>
      </c>
      <c r="E3" s="10" t="s">
        <v>163</v>
      </c>
      <c r="F3" s="6"/>
    </row>
    <row r="4" ht="42.75" spans="1:6">
      <c r="A4" s="7"/>
      <c r="B4" s="8">
        <v>2</v>
      </c>
      <c r="C4" s="8" t="s">
        <v>164</v>
      </c>
      <c r="D4" s="9">
        <v>50000</v>
      </c>
      <c r="E4" s="10" t="s">
        <v>165</v>
      </c>
      <c r="F4" s="6"/>
    </row>
    <row r="5" ht="42.75" spans="1:6">
      <c r="A5" s="7"/>
      <c r="B5" s="8">
        <v>3</v>
      </c>
      <c r="C5" s="8" t="s">
        <v>166</v>
      </c>
      <c r="D5" s="9">
        <v>48000</v>
      </c>
      <c r="E5" s="10" t="s">
        <v>167</v>
      </c>
      <c r="F5" s="6"/>
    </row>
    <row r="6" ht="28.5" spans="1:6">
      <c r="A6" s="7"/>
      <c r="B6" s="8">
        <v>4</v>
      </c>
      <c r="C6" s="8" t="s">
        <v>168</v>
      </c>
      <c r="D6" s="9">
        <v>12000</v>
      </c>
      <c r="E6" s="10" t="s">
        <v>169</v>
      </c>
      <c r="F6" s="6"/>
    </row>
    <row r="7" ht="42.75" spans="1:6">
      <c r="A7" s="7"/>
      <c r="B7" s="8">
        <v>5</v>
      </c>
      <c r="C7" s="8" t="s">
        <v>170</v>
      </c>
      <c r="D7" s="9">
        <v>1620000</v>
      </c>
      <c r="E7" s="10" t="s">
        <v>171</v>
      </c>
      <c r="F7" s="6"/>
    </row>
    <row r="8" ht="42.75" spans="1:6">
      <c r="A8" s="7"/>
      <c r="B8" s="8">
        <v>6</v>
      </c>
      <c r="C8" s="8" t="s">
        <v>172</v>
      </c>
      <c r="D8" s="9">
        <v>14000</v>
      </c>
      <c r="E8" s="10" t="s">
        <v>173</v>
      </c>
      <c r="F8" s="6"/>
    </row>
    <row r="9" ht="28.5" spans="1:6">
      <c r="A9" s="7"/>
      <c r="B9" s="8">
        <v>7</v>
      </c>
      <c r="C9" s="8" t="s">
        <v>174</v>
      </c>
      <c r="D9" s="9">
        <v>350000</v>
      </c>
      <c r="E9" s="10" t="s">
        <v>175</v>
      </c>
      <c r="F9" s="6"/>
    </row>
    <row r="10" ht="28.5" spans="1:6">
      <c r="A10" s="7"/>
      <c r="B10" s="8">
        <v>8</v>
      </c>
      <c r="C10" s="8" t="s">
        <v>176</v>
      </c>
      <c r="D10" s="9">
        <v>400000</v>
      </c>
      <c r="E10" s="10" t="s">
        <v>177</v>
      </c>
      <c r="F10" s="6"/>
    </row>
    <row r="11" ht="85.5" spans="1:6">
      <c r="A11" s="7"/>
      <c r="B11" s="8">
        <v>9</v>
      </c>
      <c r="C11" s="8" t="s">
        <v>178</v>
      </c>
      <c r="D11" s="9">
        <v>1200000</v>
      </c>
      <c r="E11" s="10" t="s">
        <v>179</v>
      </c>
      <c r="F11" s="6"/>
    </row>
    <row r="12" ht="28.5" spans="1:6">
      <c r="A12" s="7"/>
      <c r="B12" s="8">
        <v>10</v>
      </c>
      <c r="C12" s="8" t="s">
        <v>180</v>
      </c>
      <c r="D12" s="9">
        <v>7500000</v>
      </c>
      <c r="E12" s="10" t="s">
        <v>181</v>
      </c>
      <c r="F12" s="6"/>
    </row>
    <row r="13" ht="28.5" spans="1:6">
      <c r="A13" s="7"/>
      <c r="B13" s="8">
        <v>11</v>
      </c>
      <c r="C13" s="8" t="s">
        <v>182</v>
      </c>
      <c r="D13" s="9">
        <v>17500000</v>
      </c>
      <c r="E13" s="10" t="s">
        <v>181</v>
      </c>
      <c r="F13" s="6"/>
    </row>
    <row r="14" ht="28.5" spans="1:6">
      <c r="A14" s="7"/>
      <c r="B14" s="8">
        <v>12</v>
      </c>
      <c r="C14" s="11" t="s">
        <v>183</v>
      </c>
      <c r="D14" s="12">
        <v>1600000</v>
      </c>
      <c r="E14" s="10" t="s">
        <v>184</v>
      </c>
      <c r="F14" s="6"/>
    </row>
    <row r="15" ht="28.5" spans="1:6">
      <c r="A15" s="7"/>
      <c r="B15" s="8">
        <v>13</v>
      </c>
      <c r="C15" s="8" t="s">
        <v>185</v>
      </c>
      <c r="D15" s="9">
        <v>110000</v>
      </c>
      <c r="E15" s="10" t="s">
        <v>186</v>
      </c>
      <c r="F15" s="6"/>
    </row>
    <row r="16" ht="14.25" spans="1:5">
      <c r="A16" s="7"/>
      <c r="B16" s="8">
        <v>14</v>
      </c>
      <c r="C16" s="8" t="s">
        <v>187</v>
      </c>
      <c r="D16" s="9">
        <v>368000</v>
      </c>
      <c r="E16" s="10" t="s">
        <v>188</v>
      </c>
    </row>
    <row r="17" ht="14.25" spans="1:5">
      <c r="A17" s="7"/>
      <c r="B17" s="8">
        <v>15</v>
      </c>
      <c r="C17" s="8" t="s">
        <v>189</v>
      </c>
      <c r="D17" s="9">
        <v>24000</v>
      </c>
      <c r="E17" s="10" t="s">
        <v>190</v>
      </c>
    </row>
    <row r="18" ht="14.25" spans="1:5">
      <c r="A18" s="7"/>
      <c r="B18" s="8">
        <v>16</v>
      </c>
      <c r="C18" s="8" t="s">
        <v>191</v>
      </c>
      <c r="D18" s="9">
        <v>140596</v>
      </c>
      <c r="E18" s="10" t="s">
        <v>190</v>
      </c>
    </row>
    <row r="19" ht="28.5" spans="1:5">
      <c r="A19" s="7"/>
      <c r="B19" s="8">
        <v>17</v>
      </c>
      <c r="C19" s="8" t="s">
        <v>192</v>
      </c>
      <c r="D19" s="9">
        <v>100000</v>
      </c>
      <c r="E19" s="10" t="s">
        <v>193</v>
      </c>
    </row>
    <row r="20" ht="28.5" spans="1:5">
      <c r="A20" s="7"/>
      <c r="B20" s="8">
        <v>18</v>
      </c>
      <c r="C20" s="8" t="s">
        <v>194</v>
      </c>
      <c r="D20" s="9">
        <v>5000000</v>
      </c>
      <c r="E20" s="10" t="s">
        <v>195</v>
      </c>
    </row>
    <row r="21" ht="28.5" spans="1:5">
      <c r="A21" s="7"/>
      <c r="B21" s="8">
        <v>19</v>
      </c>
      <c r="C21" s="8" t="s">
        <v>196</v>
      </c>
      <c r="D21" s="9">
        <v>109000</v>
      </c>
      <c r="E21" s="10" t="s">
        <v>197</v>
      </c>
    </row>
    <row r="22" ht="28.5" spans="1:5">
      <c r="A22" s="7"/>
      <c r="B22" s="8">
        <v>20</v>
      </c>
      <c r="C22" s="8" t="s">
        <v>198</v>
      </c>
      <c r="D22" s="9">
        <v>150000</v>
      </c>
      <c r="E22" s="10" t="s">
        <v>199</v>
      </c>
    </row>
    <row r="23" ht="42.75" spans="1:5">
      <c r="A23" s="7"/>
      <c r="B23" s="8">
        <v>21</v>
      </c>
      <c r="C23" s="8" t="s">
        <v>200</v>
      </c>
      <c r="D23" s="9">
        <v>176600</v>
      </c>
      <c r="E23" s="10" t="s">
        <v>201</v>
      </c>
    </row>
    <row r="24" ht="28.5" spans="1:5">
      <c r="A24" s="7"/>
      <c r="B24" s="8">
        <v>22</v>
      </c>
      <c r="C24" s="8" t="s">
        <v>202</v>
      </c>
      <c r="D24" s="9">
        <v>1727450</v>
      </c>
      <c r="E24" s="10" t="s">
        <v>203</v>
      </c>
    </row>
    <row r="25" ht="14.25" spans="1:5">
      <c r="A25" s="7"/>
      <c r="B25" s="8">
        <v>23</v>
      </c>
      <c r="C25" s="8" t="s">
        <v>204</v>
      </c>
      <c r="D25" s="9">
        <v>650000</v>
      </c>
      <c r="E25" s="10" t="s">
        <v>205</v>
      </c>
    </row>
    <row r="26" ht="28.5" spans="1:5">
      <c r="A26" s="7"/>
      <c r="B26" s="8">
        <v>24</v>
      </c>
      <c r="C26" s="8" t="s">
        <v>206</v>
      </c>
      <c r="D26" s="9">
        <v>100000</v>
      </c>
      <c r="E26" s="10" t="s">
        <v>207</v>
      </c>
    </row>
    <row r="27" ht="28.5" spans="1:5">
      <c r="A27" s="7"/>
      <c r="B27" s="8">
        <v>25</v>
      </c>
      <c r="C27" s="8" t="s">
        <v>208</v>
      </c>
      <c r="D27" s="9">
        <v>100000</v>
      </c>
      <c r="E27" s="10" t="s">
        <v>209</v>
      </c>
    </row>
    <row r="28" ht="14.25" spans="1:5">
      <c r="A28" s="7"/>
      <c r="B28" s="8">
        <v>26</v>
      </c>
      <c r="C28" s="8" t="s">
        <v>210</v>
      </c>
      <c r="D28" s="9">
        <v>27000</v>
      </c>
      <c r="E28" s="10" t="s">
        <v>211</v>
      </c>
    </row>
    <row r="29" ht="14.25" spans="1:5">
      <c r="A29" s="7"/>
      <c r="B29" s="8">
        <v>27</v>
      </c>
      <c r="C29" s="8" t="s">
        <v>212</v>
      </c>
      <c r="D29" s="9">
        <v>18000</v>
      </c>
      <c r="E29" s="10" t="s">
        <v>213</v>
      </c>
    </row>
    <row r="30" ht="14.25" spans="1:5">
      <c r="A30" s="7"/>
      <c r="B30" s="8">
        <v>28</v>
      </c>
      <c r="C30" s="8" t="s">
        <v>214</v>
      </c>
      <c r="D30" s="9">
        <v>25000</v>
      </c>
      <c r="E30" s="10" t="s">
        <v>215</v>
      </c>
    </row>
    <row r="31" ht="14.25" spans="1:5">
      <c r="A31" s="7"/>
      <c r="B31" s="8">
        <v>29</v>
      </c>
      <c r="C31" s="8" t="s">
        <v>216</v>
      </c>
      <c r="D31" s="9">
        <v>477216</v>
      </c>
      <c r="E31" s="10" t="s">
        <v>217</v>
      </c>
    </row>
    <row r="32" ht="28.5" spans="1:5">
      <c r="A32" s="7"/>
      <c r="B32" s="8">
        <v>30</v>
      </c>
      <c r="C32" s="8" t="s">
        <v>218</v>
      </c>
      <c r="D32" s="9">
        <v>6000000</v>
      </c>
      <c r="E32" s="10" t="s">
        <v>219</v>
      </c>
    </row>
    <row r="33" ht="28.5" spans="1:5">
      <c r="A33" s="7"/>
      <c r="B33" s="8">
        <v>31</v>
      </c>
      <c r="C33" s="8" t="s">
        <v>220</v>
      </c>
      <c r="D33" s="9">
        <v>20770000</v>
      </c>
      <c r="E33" s="10" t="s">
        <v>221</v>
      </c>
    </row>
    <row r="34" ht="22" customHeight="1" spans="1:5">
      <c r="A34" s="13" t="s">
        <v>222</v>
      </c>
      <c r="B34" s="13"/>
      <c r="C34" s="13"/>
      <c r="D34" s="14">
        <f>SUM(D3:D33)</f>
        <v>69263362</v>
      </c>
      <c r="E34" s="15"/>
    </row>
  </sheetData>
  <mergeCells count="3">
    <mergeCell ref="A1:E1"/>
    <mergeCell ref="A34:C34"/>
    <mergeCell ref="A3:A33"/>
  </mergeCells>
  <pageMargins left="0.629861111111111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医疗设备、器械采购清单及需求</vt:lpstr>
      <vt:lpstr>1万元以下设备、器械情况统计</vt:lpstr>
      <vt:lpstr>总务科2015年资金预算支出情况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sunflower</cp:lastModifiedBy>
  <dcterms:created xsi:type="dcterms:W3CDTF">2023-07-28T08:37:00Z</dcterms:created>
  <dcterms:modified xsi:type="dcterms:W3CDTF">2025-08-14T07:09:30Z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90FC9335C89A4A33AC3608DDF6566899_13</vt:lpwstr>
  </property>
  <property fmtid="{D5CDD505-2E9C-101B-9397-08002B2CF9AE}" pid="3" name="KSOProductBuildVer">
    <vt:lpwstr>2052-12.1.0.22215</vt:lpwstr>
  </property>
</Properties>
</file>